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<sst xmlns="http://schemas.openxmlformats.org/spreadsheetml/2006/main" count="30" uniqueCount="30">
  <si>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2019年西丰县一般公共预算收入决算表</t>
  </si>
  <si>
    <t>单位：万元</t>
  </si>
  <si>
    <t>预算科目</t>
  </si>
  <si>
    <t>预算数</t>
  </si>
  <si>
    <t>2019决算数</t>
  </si>
  <si>
    <t>完成预算%</t>
  </si>
  <si>
    <t>增减%</t>
  </si>
  <si>
    <t>一般公共预算收入合计</t>
  </si>
  <si>
    <t>一、税收收入</t>
  </si>
  <si>
    <t>　　增值税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</si>
  <si>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</si>
  <si>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</si>
  <si>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</si>
  <si>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</si>
  <si>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</si>
  <si>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</si>
  <si>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</si>
  <si>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</si>
  <si>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</si>
  <si>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</si>
  <si>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</si>
  <si>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</si>
  <si>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环保税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</si>
  <si>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</si>
  <si>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</si>
  <si>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</si>
  <si>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</si>
  <si>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</si>
  <si>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国有资源(资产)有偿使用收入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</si>
  <si>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捐赠收入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</si>
</sst>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 "/>
  </numFmts>
  <fonts count="43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176" fontId="1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right" vertical="center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selection activeCell="F20" sqref="F20"/>
    </sheetView>
  </sheetViews>
  <sheetFormatPr defaultColWidth="9.00390625" defaultRowHeight="14.25"/>
  <cols>
    <col min="1" max="1" width="32.25390625" style="0" customWidth="1"/>
    <col min="2" max="3" width="12.625" style="0" customWidth="1"/>
    <col min="4" max="4" width="13.75390625" style="0" customWidth="1"/>
    <col min="5" max="5" width="13.25390625" style="1" customWidth="1"/>
    <col min="7" max="7" width="13.75390625" style="0" bestFit="1" customWidth="1"/>
  </cols>
  <sheetData>
    <row r="1" spans="1:5" ht="22.5">
      <c r="A1" s="2" t="s">
        <v>0</v>
      </c>
      <c r="B1" s="2"/>
      <c r="C1" s="2"/>
      <c r="D1" s="2"/>
      <c r="E1" s="2"/>
    </row>
    <row r="2" spans="1:5" ht="17.25" customHeight="1">
      <c r="A2" s="3"/>
      <c r="B2" s="2"/>
      <c r="C2" s="2"/>
      <c r="D2" s="2"/>
      <c r="E2" s="4"/>
    </row>
    <row r="3" ht="14.25">
      <c r="E3" s="1" t="s">
        <v>1</v>
      </c>
    </row>
    <row r="4" spans="1:5" ht="30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</row>
    <row r="5" spans="1:5" ht="21" customHeight="1">
      <c r="A5" s="5" t="s">
        <v>7</v>
      </c>
      <c r="B5" s="7">
        <f>SUM(B6,B22)</f>
        <v>30000</v>
      </c>
      <c r="C5" s="7">
        <f>SUM(C6,C22)</f>
        <v>30013</v>
      </c>
      <c r="D5" s="8">
        <f>SUM(C5/B5)*100</f>
        <v>100.04333333333332</v>
      </c>
      <c r="E5" s="9">
        <v>7.0822035107749395</v>
      </c>
    </row>
    <row r="6" spans="1:5" ht="25.5" customHeight="1">
      <c r="A6" s="10" t="s">
        <v>8</v>
      </c>
      <c r="B6" s="11">
        <f>SUM(B7:B21)</f>
        <v>18800</v>
      </c>
      <c r="C6" s="11">
        <f>SUM(C7:C21)</f>
        <v>12902</v>
      </c>
      <c r="D6" s="8">
        <f>SUM(C6/B6)*100</f>
        <v>68.62765957446808</v>
      </c>
      <c r="E6" s="9">
        <v>-8.890615069557235</v>
      </c>
    </row>
    <row r="7" spans="1:5" ht="25.5" customHeight="1">
      <c r="A7" s="10" t="s">
        <v>9</v>
      </c>
      <c r="B7" s="11">
        <v>6030</v>
      </c>
      <c r="C7" s="11">
        <v>4492</v>
      </c>
      <c r="D7" s="8">
        <f>SUM(C7/B7)*100</f>
        <v>74.49419568822555</v>
      </c>
      <c r="E7" s="9">
        <v>-20.607988688582537</v>
      </c>
    </row>
    <row r="8" spans="1:5" ht="25.5" customHeight="1">
      <c r="A8" s="10" t="s">
        <v>10</v>
      </c>
      <c r="B8" s="11">
        <v>760</v>
      </c>
      <c r="C8" s="11">
        <v>491</v>
      </c>
      <c r="D8" s="8">
        <f>SUM(C8/B8)*100</f>
        <v>64.60526315789473</v>
      </c>
      <c r="E8" s="9">
        <v>-2.1912350597609564</v>
      </c>
    </row>
    <row r="9" spans="1:5" ht="25.5" customHeight="1">
      <c r="A9" s="10" t="s">
        <v>11</v>
      </c>
      <c r="B9" s="11">
        <v>640</v>
      </c>
      <c r="C9" s="11">
        <v>381</v>
      </c>
      <c r="D9" s="8">
        <f>SUM(C9/B9)*100</f>
        <v>59.53125</v>
      </c>
      <c r="E9" s="9">
        <v>-35.750421585160204</v>
      </c>
    </row>
    <row r="10" spans="1:5" ht="25.5" customHeight="1">
      <c r="A10" s="10" t="s">
        <v>12</v>
      </c>
      <c r="B10" s="11">
        <v>330</v>
      </c>
      <c r="C10" s="11">
        <v>322</v>
      </c>
      <c r="D10" s="8">
        <f>SUM(C10/B10)*100</f>
        <v>97.57575757575758</v>
      </c>
      <c r="E10" s="9">
        <v>86.1271676300578</v>
      </c>
    </row>
    <row r="11" spans="1:5" ht="25.5" customHeight="1">
      <c r="A11" s="10" t="s">
        <v>13</v>
      </c>
      <c r="B11" s="11">
        <v>560</v>
      </c>
      <c r="C11" s="11">
        <v>468</v>
      </c>
      <c r="D11" s="8">
        <f aca="true" t="shared" si="0" ref="D11:D28">SUM(C11/B11)*100</f>
        <v>83.57142857142857</v>
      </c>
      <c r="E11" s="9">
        <v>-15.217391304347828</v>
      </c>
    </row>
    <row r="12" spans="1:5" ht="25.5" customHeight="1">
      <c r="A12" s="10" t="s">
        <v>14</v>
      </c>
      <c r="B12" s="11">
        <v>780</v>
      </c>
      <c r="C12" s="11">
        <v>913</v>
      </c>
      <c r="D12" s="8">
        <f t="shared" si="0"/>
        <v>117.05128205128206</v>
      </c>
      <c r="E12" s="9">
        <v>10.399032648125756</v>
      </c>
    </row>
    <row r="13" spans="1:5" ht="25.5" customHeight="1">
      <c r="A13" s="10" t="s">
        <v>15</v>
      </c>
      <c r="B13" s="11">
        <v>280</v>
      </c>
      <c r="C13" s="11">
        <v>211</v>
      </c>
      <c r="D13" s="8">
        <f t="shared" si="0"/>
        <v>75.35714285714286</v>
      </c>
      <c r="E13" s="9">
        <v>6.565656565656567</v>
      </c>
    </row>
    <row r="14" spans="1:5" ht="25.5" customHeight="1">
      <c r="A14" s="10" t="s">
        <v>16</v>
      </c>
      <c r="B14" s="11">
        <v>3090</v>
      </c>
      <c r="C14" s="11">
        <v>1279</v>
      </c>
      <c r="D14" s="8">
        <f t="shared" si="0"/>
        <v>41.3915857605178</v>
      </c>
      <c r="E14" s="9">
        <v>8.389830508474576</v>
      </c>
    </row>
    <row r="15" spans="1:5" ht="25.5" customHeight="1">
      <c r="A15" s="10" t="s">
        <v>17</v>
      </c>
      <c r="B15" s="11">
        <v>1300</v>
      </c>
      <c r="C15" s="11">
        <v>1171</v>
      </c>
      <c r="D15" s="8">
        <f t="shared" si="0"/>
        <v>90.07692307692308</v>
      </c>
      <c r="E15" s="9">
        <v>168.57798165137615</v>
      </c>
    </row>
    <row r="16" spans="1:5" ht="25.5" customHeight="1">
      <c r="A16" s="10" t="s">
        <v>18</v>
      </c>
      <c r="B16" s="11">
        <v>760</v>
      </c>
      <c r="C16" s="11">
        <v>1200</v>
      </c>
      <c r="D16" s="8">
        <f t="shared" si="0"/>
        <v>157.89473684210526</v>
      </c>
      <c r="E16" s="9">
        <v>33.92857142857143</v>
      </c>
    </row>
    <row r="17" spans="1:5" ht="25.5" customHeight="1">
      <c r="A17" s="10" t="s">
        <v>19</v>
      </c>
      <c r="B17" s="11">
        <v>1020</v>
      </c>
      <c r="C17" s="11"/>
      <c r="D17" s="8">
        <f t="shared" si="0"/>
        <v>0</v>
      </c>
      <c r="E17" s="9">
        <v>-100</v>
      </c>
    </row>
    <row r="18" spans="1:5" ht="25.5" customHeight="1">
      <c r="A18" s="10" t="s">
        <v>20</v>
      </c>
      <c r="B18" s="11">
        <v>2510</v>
      </c>
      <c r="C18" s="11">
        <v>1932</v>
      </c>
      <c r="D18" s="8">
        <f t="shared" si="0"/>
        <v>76.97211155378486</v>
      </c>
      <c r="E18" s="9">
        <v>20.373831775700936</v>
      </c>
    </row>
    <row r="19" spans="1:5" ht="25.5" customHeight="1">
      <c r="A19" s="10" t="s">
        <v>21</v>
      </c>
      <c r="B19" s="11">
        <v>640</v>
      </c>
      <c r="C19" s="12"/>
      <c r="D19" s="8">
        <f t="shared" si="0"/>
        <v>0</v>
      </c>
      <c r="E19" s="9">
        <v>-100</v>
      </c>
    </row>
    <row r="20" spans="1:5" ht="25.5" customHeight="1">
      <c r="A20" s="10" t="s">
        <v>22</v>
      </c>
      <c r="B20" s="11">
        <v>100</v>
      </c>
      <c r="C20" s="13">
        <v>42</v>
      </c>
      <c r="D20" s="8"/>
      <c r="E20" s="9">
        <v>0</v>
      </c>
    </row>
    <row r="21" spans="1:5" ht="25.5" customHeight="1">
      <c r="A21" s="14" t="s">
        <v>23</v>
      </c>
      <c r="B21" s="11">
        <v>0</v>
      </c>
      <c r="C21" s="15"/>
      <c r="D21" s="8"/>
      <c r="E21" s="9"/>
    </row>
    <row r="22" spans="1:5" ht="25.5" customHeight="1">
      <c r="A22" s="10" t="s">
        <v>24</v>
      </c>
      <c r="B22" s="16">
        <f>SUM(B23,B24:B27)</f>
        <v>11200</v>
      </c>
      <c r="C22" s="16">
        <f>SUM(C23,C24:C27)</f>
        <v>17111</v>
      </c>
      <c r="D22" s="8">
        <f>SUM(C22/B22)*100</f>
        <v>152.77678571428572</v>
      </c>
      <c r="E22" s="9">
        <v>23.393668421432174</v>
      </c>
    </row>
    <row r="23" spans="1:5" ht="25.5" customHeight="1">
      <c r="A23" s="14" t="s">
        <v>25</v>
      </c>
      <c r="B23" s="11">
        <v>600</v>
      </c>
      <c r="C23" s="17">
        <v>1222</v>
      </c>
      <c r="D23" s="8">
        <f>SUM(C23/B23)*100</f>
        <v>203.66666666666666</v>
      </c>
      <c r="E23" s="9">
        <v>66.25850340136054</v>
      </c>
    </row>
    <row r="24" spans="1:5" ht="25.5" customHeight="1">
      <c r="A24" s="10" t="s">
        <v>26</v>
      </c>
      <c r="B24" s="11">
        <v>5496</v>
      </c>
      <c r="C24" s="18">
        <v>1843</v>
      </c>
      <c r="D24" s="8">
        <f>SUM(C24/B24)*100</f>
        <v>33.533478893740906</v>
      </c>
      <c r="E24" s="9">
        <v>-2.3317435082140965</v>
      </c>
    </row>
    <row r="25" spans="1:5" ht="25.5" customHeight="1">
      <c r="A25" s="10" t="s">
        <v>27</v>
      </c>
      <c r="B25" s="11">
        <v>3100</v>
      </c>
      <c r="C25" s="11">
        <v>2386</v>
      </c>
      <c r="D25" s="8">
        <f>SUM(C25/B25)*100</f>
        <v>76.96774193548387</v>
      </c>
      <c r="E25" s="9">
        <v>9.24908424908425</v>
      </c>
    </row>
    <row r="26" spans="1:5" ht="25.5" customHeight="1">
      <c r="A26" s="10" t="s">
        <v>28</v>
      </c>
      <c r="B26" s="11">
        <v>2000</v>
      </c>
      <c r="C26" s="11">
        <v>11605</v>
      </c>
      <c r="D26" s="8">
        <f>SUM(C26/B26)*100</f>
        <v>580.25</v>
      </c>
      <c r="E26" s="9">
        <v>28.65853658536585</v>
      </c>
    </row>
    <row r="27" spans="1:5" ht="25.5" customHeight="1">
      <c r="A27" s="10" t="s">
        <v>29</v>
      </c>
      <c r="B27" s="11">
        <v>4</v>
      </c>
      <c r="C27" s="11">
        <v>55</v>
      </c>
      <c r="D27" s="8"/>
      <c r="E27" s="9">
        <v>34.146341463414636</v>
      </c>
    </row>
  </sheetData>
  <sheetProtection/>
  <mergeCells count="1">
    <mergeCell ref="A1:E1"/>
  </mergeCells>
  <printOptions horizontalCentered="1"/>
  <pageMargins left="0.2361111111111111" right="0.20069444444444445" top="0.46805555555555556" bottom="0.23958333333333334" header="0.5118055555555555" footer="0.511805555555555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GKG-YZC</cp:lastModifiedBy>
  <cp:lastPrinted>2017-08-11T06:06:22Z</cp:lastPrinted>
  <dcterms:created xsi:type="dcterms:W3CDTF">2018-06-12T00:04:15Z</dcterms:created>
  <dcterms:modified xsi:type="dcterms:W3CDTF">2020-06-08T00:54:12Z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