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表1、2020年西丰县一般公共预算税收返还和转支付表" sheetId="1" r:id="rId1"/>
    <sheet name="表2、2020年西丰县县对下转移支付情况表" sheetId="2" r:id="rId2"/>
  </sheets>
  <definedNames/>
  <calcPr fullCalcOnLoad="1"/>
</workbook>
</file>

<file path=xl/sharedStrings.xml><?xml version="1.0" encoding="utf-8"?>
<sst xmlns="http://schemas.openxmlformats.org/spreadsheetml/2006/main" count="56" uniqueCount="52">
  <si>
    <t>2020年西丰县一般公共预算税收返还和转移支付表</t>
  </si>
  <si>
    <t>单位：万元</t>
  </si>
  <si>
    <t>预算科目</t>
  </si>
  <si>
    <t>数额</t>
  </si>
  <si>
    <t>一、一般公共预算收入合计</t>
  </si>
  <si>
    <t>一、一般公共预算支出合计</t>
  </si>
  <si>
    <t>二、转移性收入</t>
  </si>
  <si>
    <t>二、上解上级支出</t>
  </si>
  <si>
    <t xml:space="preserve">    1.返还性收入</t>
  </si>
  <si>
    <t>1.体制上解</t>
  </si>
  <si>
    <t xml:space="preserve">    2.一般性转移支付收入</t>
  </si>
  <si>
    <t>2.专项上解</t>
  </si>
  <si>
    <t xml:space="preserve">    3.专项转移支付收入</t>
  </si>
  <si>
    <t>三、援助其他地区支出</t>
  </si>
  <si>
    <t>三、调入预算稳定调节基金</t>
  </si>
  <si>
    <t>四、安排预算稳定调节基金</t>
  </si>
  <si>
    <t>四、调入资金</t>
  </si>
  <si>
    <t>五调出资金</t>
  </si>
  <si>
    <t>收入总计</t>
  </si>
  <si>
    <t>支出总计</t>
  </si>
  <si>
    <t>2020年西丰县县对下转移支付情况表</t>
  </si>
  <si>
    <t>乡镇合计</t>
  </si>
  <si>
    <t>西丰镇</t>
  </si>
  <si>
    <t>更刻镇</t>
  </si>
  <si>
    <t>陶然镇</t>
  </si>
  <si>
    <t>安民镇</t>
  </si>
  <si>
    <t>房木镇</t>
  </si>
  <si>
    <t>凉泉镇</t>
  </si>
  <si>
    <t>和隆乡</t>
  </si>
  <si>
    <t>营厂乡</t>
  </si>
  <si>
    <t>郜家店</t>
  </si>
  <si>
    <t>成平乡</t>
  </si>
  <si>
    <t>明德乡</t>
  </si>
  <si>
    <t>钓鱼镇</t>
  </si>
  <si>
    <t>德兴乡</t>
  </si>
  <si>
    <t>柏榆镇</t>
  </si>
  <si>
    <t>天德镇</t>
  </si>
  <si>
    <t>平岗镇</t>
  </si>
  <si>
    <t>振兴镇</t>
  </si>
  <si>
    <t>金星乡</t>
  </si>
  <si>
    <t>县对下转移性支出合计</t>
  </si>
  <si>
    <t>一、返还性支出</t>
  </si>
  <si>
    <t>1.增值税和消费税返还</t>
  </si>
  <si>
    <t>2.营改增体制返还</t>
  </si>
  <si>
    <t>3.所得税基数返还</t>
  </si>
  <si>
    <t>二、一般性转移支付支出</t>
  </si>
  <si>
    <t>1.均衡性转移支付补助收入</t>
  </si>
  <si>
    <t>2.民族地区转移支付补助收入</t>
  </si>
  <si>
    <t>3.调整工资转移支付补助收入</t>
  </si>
  <si>
    <t>4.农村税费改革补助收入</t>
  </si>
  <si>
    <t>5.结算补助收入</t>
  </si>
  <si>
    <t>6.其他一般性转移支付收入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</si>
</sst>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* #,##0;* \-#,##0;* &quot;-&quot;;@"/>
    <numFmt numFmtId="179" formatCode="&quot;￥&quot;* _-#,##0.00;&quot;￥&quot;* \-#,##0.00;&quot;￥&quot;* _-&quot;-&quot;??;@"/>
    <numFmt numFmtId="180" formatCode="#,##0.00_ "/>
    <numFmt numFmtId="181" formatCode="#,##0_ "/>
  </numFmts>
  <fonts count="29"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name val="黑体"/>
      <family val="3"/>
    </font>
    <font>
      <b/>
      <sz val="16"/>
      <name val="黑体"/>
      <family val="3"/>
    </font>
    <font>
      <b/>
      <sz val="10"/>
      <name val="宋体"/>
      <family val="0"/>
    </font>
    <font>
      <sz val="20"/>
      <name val="黑体"/>
      <family val="3"/>
    </font>
    <font>
      <sz val="10"/>
      <name val="Geneva"/>
      <family val="2"/>
    </font>
    <font>
      <sz val="11"/>
      <color indexed="42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9" fillId="0" borderId="0" applyFont="0" applyFill="0" applyBorder="0" applyAlignment="0" applyProtection="0"/>
    <xf numFmtId="0" fontId="10" fillId="2" borderId="0" applyNumberFormat="0" applyBorder="0" applyAlignment="0" applyProtection="0"/>
    <xf numFmtId="0" fontId="13" fillId="3" borderId="1" applyNumberFormat="0" applyAlignment="0" applyProtection="0"/>
    <xf numFmtId="179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176" fontId="9" fillId="0" borderId="0" applyFont="0" applyFill="0" applyBorder="0" applyAlignment="0" applyProtection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8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3" fillId="0" borderId="3" applyNumberFormat="0" applyFill="0" applyAlignment="0" applyProtection="0"/>
    <xf numFmtId="0" fontId="8" fillId="7" borderId="0" applyNumberFormat="0" applyBorder="0" applyAlignment="0" applyProtection="0"/>
    <xf numFmtId="0" fontId="20" fillId="0" borderId="4" applyNumberFormat="0" applyFill="0" applyAlignment="0" applyProtection="0"/>
    <xf numFmtId="0" fontId="8" fillId="3" borderId="0" applyNumberFormat="0" applyBorder="0" applyAlignment="0" applyProtection="0"/>
    <xf numFmtId="0" fontId="25" fillId="2" borderId="5" applyNumberFormat="0" applyAlignment="0" applyProtection="0"/>
    <xf numFmtId="0" fontId="19" fillId="2" borderId="1" applyNumberFormat="0" applyAlignment="0" applyProtection="0"/>
    <xf numFmtId="0" fontId="26" fillId="8" borderId="6" applyNumberFormat="0" applyAlignment="0" applyProtection="0"/>
    <xf numFmtId="0" fontId="10" fillId="9" borderId="0" applyNumberFormat="0" applyBorder="0" applyAlignment="0" applyProtection="0"/>
    <xf numFmtId="0" fontId="8" fillId="10" borderId="0" applyNumberFormat="0" applyBorder="0" applyAlignment="0" applyProtection="0"/>
    <xf numFmtId="0" fontId="24" fillId="0" borderId="7" applyNumberFormat="0" applyFill="0" applyAlignment="0" applyProtection="0"/>
    <xf numFmtId="0" fontId="27" fillId="0" borderId="8" applyNumberFormat="0" applyFill="0" applyAlignment="0" applyProtection="0"/>
    <xf numFmtId="0" fontId="12" fillId="9" borderId="0" applyNumberFormat="0" applyBorder="0" applyAlignment="0" applyProtection="0"/>
    <xf numFmtId="0" fontId="28" fillId="11" borderId="0" applyNumberFormat="0" applyBorder="0" applyAlignment="0" applyProtection="0"/>
    <xf numFmtId="0" fontId="10" fillId="12" borderId="0" applyNumberFormat="0" applyBorder="0" applyAlignment="0" applyProtection="0"/>
    <xf numFmtId="0" fontId="8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8" fillId="16" borderId="0" applyNumberFormat="0" applyBorder="0" applyAlignment="0" applyProtection="0"/>
    <xf numFmtId="0" fontId="10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0" fillId="4" borderId="0" applyNumberFormat="0" applyBorder="0" applyAlignment="0" applyProtection="0"/>
    <xf numFmtId="0" fontId="8" fillId="4" borderId="0" applyNumberFormat="0" applyBorder="0" applyAlignment="0" applyProtection="0"/>
    <xf numFmtId="0" fontId="17" fillId="0" borderId="0">
      <alignment/>
      <protection/>
    </xf>
    <xf numFmtId="0" fontId="7" fillId="0" borderId="0">
      <alignment/>
      <protection/>
    </xf>
  </cellStyleXfs>
  <cellXfs count="33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63" applyFont="1" applyFill="1" applyAlignment="1">
      <alignment vertical="center"/>
      <protection/>
    </xf>
    <xf numFmtId="0" fontId="2" fillId="0" borderId="0" xfId="63" applyFont="1" applyFill="1" applyAlignment="1">
      <alignment vertical="center"/>
      <protection/>
    </xf>
    <xf numFmtId="0" fontId="4" fillId="0" borderId="0" xfId="63" applyFont="1" applyFill="1" applyAlignment="1">
      <alignment horizontal="center" vertical="center"/>
      <protection/>
    </xf>
    <xf numFmtId="0" fontId="2" fillId="0" borderId="0" xfId="63" applyFont="1" applyFill="1" applyAlignment="1">
      <alignment horizontal="right" vertical="center"/>
      <protection/>
    </xf>
    <xf numFmtId="0" fontId="5" fillId="0" borderId="9" xfId="63" applyFont="1" applyFill="1" applyBorder="1" applyAlignment="1">
      <alignment horizontal="center" vertical="center"/>
      <protection/>
    </xf>
    <xf numFmtId="1" fontId="5" fillId="0" borderId="9" xfId="63" applyNumberFormat="1" applyFont="1" applyFill="1" applyBorder="1" applyAlignment="1" applyProtection="1">
      <alignment vertical="center"/>
      <protection locked="0"/>
    </xf>
    <xf numFmtId="0" fontId="1" fillId="0" borderId="9" xfId="63" applyFont="1" applyFill="1" applyBorder="1" applyAlignment="1">
      <alignment vertical="center"/>
      <protection/>
    </xf>
    <xf numFmtId="1" fontId="5" fillId="0" borderId="9" xfId="63" applyNumberFormat="1" applyFont="1" applyFill="1" applyBorder="1" applyAlignment="1" applyProtection="1">
      <alignment horizontal="left" vertical="center" indent="1"/>
      <protection locked="0"/>
    </xf>
    <xf numFmtId="1" fontId="1" fillId="0" borderId="9" xfId="63" applyNumberFormat="1" applyFont="1" applyFill="1" applyBorder="1" applyAlignment="1" applyProtection="1">
      <alignment horizontal="left" vertical="center" indent="2"/>
      <protection locked="0"/>
    </xf>
    <xf numFmtId="0" fontId="1" fillId="0" borderId="9" xfId="0" applyFont="1" applyFill="1" applyBorder="1" applyAlignment="1">
      <alignment vertical="center"/>
    </xf>
    <xf numFmtId="3" fontId="5" fillId="0" borderId="9" xfId="63" applyNumberFormat="1" applyFont="1" applyFill="1" applyBorder="1" applyAlignment="1" applyProtection="1">
      <alignment horizontal="left" vertical="center" indent="1"/>
      <protection/>
    </xf>
    <xf numFmtId="180" fontId="1" fillId="0" borderId="9" xfId="0" applyNumberFormat="1" applyFont="1" applyFill="1" applyBorder="1" applyAlignment="1" applyProtection="1">
      <alignment horizontal="left" vertical="center" indent="2"/>
      <protection locked="0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181" fontId="2" fillId="0" borderId="9" xfId="0" applyNumberFormat="1" applyFont="1" applyFill="1" applyBorder="1" applyAlignment="1">
      <alignment vertical="center"/>
    </xf>
    <xf numFmtId="1" fontId="2" fillId="0" borderId="9" xfId="63" applyNumberFormat="1" applyFont="1" applyFill="1" applyBorder="1" applyAlignment="1" applyProtection="1">
      <alignment vertical="center"/>
      <protection locked="0"/>
    </xf>
    <xf numFmtId="181" fontId="2" fillId="0" borderId="9" xfId="63" applyNumberFormat="1" applyFont="1" applyFill="1" applyBorder="1" applyAlignment="1">
      <alignment vertical="center"/>
      <protection/>
    </xf>
    <xf numFmtId="1" fontId="2" fillId="0" borderId="9" xfId="63" applyNumberFormat="1" applyFont="1" applyFill="1" applyBorder="1" applyAlignment="1" applyProtection="1">
      <alignment horizontal="left" vertical="center"/>
      <protection locked="0"/>
    </xf>
    <xf numFmtId="1" fontId="2" fillId="0" borderId="9" xfId="63" applyNumberFormat="1" applyFont="1" applyFill="1" applyBorder="1" applyAlignment="1" applyProtection="1">
      <alignment horizontal="left" vertical="center" indent="2"/>
      <protection locked="0"/>
    </xf>
    <xf numFmtId="3" fontId="2" fillId="0" borderId="9" xfId="63" applyNumberFormat="1" applyFont="1" applyFill="1" applyBorder="1" applyAlignment="1" applyProtection="1">
      <alignment vertical="center"/>
      <protection/>
    </xf>
    <xf numFmtId="0" fontId="2" fillId="0" borderId="9" xfId="63" applyFont="1" applyFill="1" applyBorder="1" applyAlignment="1">
      <alignment horizontal="center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铁岭市2010年收入预计表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C21" sqref="C21"/>
    </sheetView>
  </sheetViews>
  <sheetFormatPr defaultColWidth="9.33203125" defaultRowHeight="11.25"/>
  <cols>
    <col min="1" max="1" width="50.16015625" style="16" customWidth="1"/>
    <col min="2" max="2" width="21.66015625" style="17" customWidth="1"/>
    <col min="3" max="3" width="54.66015625" style="16" customWidth="1"/>
    <col min="4" max="4" width="15" style="17" customWidth="1"/>
    <col min="5" max="5" width="12" style="18" hidden="1" customWidth="1"/>
    <col min="6" max="16384" width="9.33203125" style="18" customWidth="1"/>
  </cols>
  <sheetData>
    <row r="1" spans="1:4" ht="28.5" customHeight="1">
      <c r="A1" s="19" t="s">
        <v>0</v>
      </c>
      <c r="B1" s="19"/>
      <c r="C1" s="19"/>
      <c r="D1" s="19"/>
    </row>
    <row r="2" spans="1:4" ht="19.5" customHeight="1">
      <c r="A2" s="20"/>
      <c r="B2" s="21"/>
      <c r="C2" s="20"/>
      <c r="D2" s="22" t="s">
        <v>1</v>
      </c>
    </row>
    <row r="3" spans="1:4" ht="26.25" customHeight="1">
      <c r="A3" s="23" t="s">
        <v>2</v>
      </c>
      <c r="B3" s="24" t="s">
        <v>3</v>
      </c>
      <c r="C3" s="23" t="s">
        <v>2</v>
      </c>
      <c r="D3" s="24" t="s">
        <v>3</v>
      </c>
    </row>
    <row r="4" spans="1:4" ht="26.25" customHeight="1">
      <c r="A4" s="25" t="s">
        <v>4</v>
      </c>
      <c r="B4" s="26">
        <v>32100</v>
      </c>
      <c r="C4" s="25" t="s">
        <v>5</v>
      </c>
      <c r="D4" s="26">
        <v>96013</v>
      </c>
    </row>
    <row r="5" spans="1:4" ht="26.25" customHeight="1">
      <c r="A5" s="27" t="s">
        <v>6</v>
      </c>
      <c r="B5" s="28">
        <f>SUM(B6:B8)</f>
        <v>67636</v>
      </c>
      <c r="C5" s="27" t="s">
        <v>7</v>
      </c>
      <c r="D5" s="26">
        <f>SUM(D6:D8,D9:D10)</f>
        <v>9188</v>
      </c>
    </row>
    <row r="6" spans="1:4" ht="26.25" customHeight="1">
      <c r="A6" s="29" t="s">
        <v>8</v>
      </c>
      <c r="B6" s="28">
        <v>2866</v>
      </c>
      <c r="C6" s="30" t="s">
        <v>9</v>
      </c>
      <c r="D6" s="26">
        <v>6470</v>
      </c>
    </row>
    <row r="7" spans="1:4" ht="26.25" customHeight="1">
      <c r="A7" s="27" t="s">
        <v>10</v>
      </c>
      <c r="B7" s="28">
        <v>64770</v>
      </c>
      <c r="C7" s="30" t="s">
        <v>11</v>
      </c>
      <c r="D7" s="26">
        <v>2718</v>
      </c>
    </row>
    <row r="8" spans="1:4" ht="26.25" customHeight="1">
      <c r="A8" s="31" t="s">
        <v>12</v>
      </c>
      <c r="B8" s="28"/>
      <c r="C8" s="27" t="s">
        <v>13</v>
      </c>
      <c r="D8" s="26"/>
    </row>
    <row r="9" spans="1:4" ht="26.25" customHeight="1">
      <c r="A9" s="27" t="s">
        <v>14</v>
      </c>
      <c r="B9" s="28"/>
      <c r="C9" s="29" t="s">
        <v>15</v>
      </c>
      <c r="D9" s="26"/>
    </row>
    <row r="10" spans="1:4" ht="26.25" customHeight="1">
      <c r="A10" s="27" t="s">
        <v>16</v>
      </c>
      <c r="B10" s="28">
        <v>5465</v>
      </c>
      <c r="C10" s="29" t="s">
        <v>17</v>
      </c>
      <c r="D10" s="26"/>
    </row>
    <row r="11" spans="1:4" ht="26.25" customHeight="1">
      <c r="A11" s="27"/>
      <c r="B11" s="28"/>
      <c r="C11" s="27"/>
      <c r="D11" s="26"/>
    </row>
    <row r="12" spans="1:4" ht="26.25" customHeight="1">
      <c r="A12" s="32" t="s">
        <v>18</v>
      </c>
      <c r="B12" s="28">
        <f>SUM(B4,B5,B9,B10)</f>
        <v>105201</v>
      </c>
      <c r="C12" s="32" t="s">
        <v>19</v>
      </c>
      <c r="D12" s="28">
        <f>SUM(D4,D5,D9,D10)</f>
        <v>105201</v>
      </c>
    </row>
    <row r="13" ht="22.5" customHeight="1"/>
    <row r="14" ht="22.5" customHeight="1"/>
    <row r="15" ht="22.5" customHeight="1"/>
    <row r="16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</sheetData>
  <sheetProtection/>
  <mergeCells count="1">
    <mergeCell ref="A1:D1"/>
  </mergeCells>
  <printOptions horizontalCentered="1"/>
  <pageMargins left="0.75" right="0.75" top="0.98" bottom="0.98" header="0.51" footer="0.51"/>
  <pageSetup firstPageNumber="28" useFirstPageNumber="1" orientation="landscape" paperSize="9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67"/>
  <sheetViews>
    <sheetView tabSelected="1" zoomScaleSheetLayoutView="100" workbookViewId="0" topLeftCell="A1">
      <selection activeCell="L23" sqref="L23"/>
    </sheetView>
  </sheetViews>
  <sheetFormatPr defaultColWidth="12" defaultRowHeight="11.25"/>
  <cols>
    <col min="1" max="1" width="36" style="2" customWidth="1"/>
    <col min="2" max="2" width="11" style="2" customWidth="1"/>
    <col min="3" max="20" width="9.83203125" style="1" customWidth="1"/>
    <col min="21" max="16384" width="12" style="1" customWidth="1"/>
  </cols>
  <sheetData>
    <row r="1" spans="1:2" s="1" customFormat="1" ht="13.5">
      <c r="A1" s="3"/>
      <c r="B1" s="4"/>
    </row>
    <row r="2" spans="1:20" s="1" customFormat="1" ht="20.25">
      <c r="A2" s="5" t="s">
        <v>20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19" s="1" customFormat="1" ht="17.25" customHeight="1">
      <c r="A3" s="3"/>
      <c r="B3" s="6"/>
      <c r="S3" s="15" t="s">
        <v>1</v>
      </c>
    </row>
    <row r="4" spans="1:20" s="1" customFormat="1" ht="17.25" customHeight="1">
      <c r="A4" s="7" t="s">
        <v>2</v>
      </c>
      <c r="B4" s="7" t="s">
        <v>21</v>
      </c>
      <c r="C4" s="7" t="s">
        <v>22</v>
      </c>
      <c r="D4" s="7" t="s">
        <v>23</v>
      </c>
      <c r="E4" s="7" t="s">
        <v>24</v>
      </c>
      <c r="F4" s="7" t="s">
        <v>25</v>
      </c>
      <c r="G4" s="7" t="s">
        <v>26</v>
      </c>
      <c r="H4" s="7" t="s">
        <v>27</v>
      </c>
      <c r="I4" s="7" t="s">
        <v>28</v>
      </c>
      <c r="J4" s="7" t="s">
        <v>29</v>
      </c>
      <c r="K4" s="7" t="s">
        <v>30</v>
      </c>
      <c r="L4" s="7" t="s">
        <v>31</v>
      </c>
      <c r="M4" s="7" t="s">
        <v>32</v>
      </c>
      <c r="N4" s="7" t="s">
        <v>33</v>
      </c>
      <c r="O4" s="7" t="s">
        <v>34</v>
      </c>
      <c r="P4" s="7" t="s">
        <v>35</v>
      </c>
      <c r="Q4" s="7" t="s">
        <v>36</v>
      </c>
      <c r="R4" s="7" t="s">
        <v>37</v>
      </c>
      <c r="S4" s="7" t="s">
        <v>38</v>
      </c>
      <c r="T4" s="7" t="s">
        <v>39</v>
      </c>
    </row>
    <row r="5" spans="1:20" s="1" customFormat="1" ht="17.25" customHeight="1">
      <c r="A5" s="8" t="s">
        <v>40</v>
      </c>
      <c r="B5" s="9">
        <f aca="true" t="shared" si="0" ref="B5:T5">SUM(B6,B10)</f>
        <v>8476.893</v>
      </c>
      <c r="C5" s="9">
        <f t="shared" si="0"/>
        <v>906.977</v>
      </c>
      <c r="D5" s="9">
        <f t="shared" si="0"/>
        <v>463.6020000000001</v>
      </c>
      <c r="E5" s="9">
        <f t="shared" si="0"/>
        <v>351.998</v>
      </c>
      <c r="F5" s="9">
        <f t="shared" si="0"/>
        <v>428.146</v>
      </c>
      <c r="G5" s="9">
        <f t="shared" si="0"/>
        <v>532.056</v>
      </c>
      <c r="H5" s="9">
        <f t="shared" si="0"/>
        <v>442.70599999999996</v>
      </c>
      <c r="I5" s="9">
        <f t="shared" si="0"/>
        <v>401.55</v>
      </c>
      <c r="J5" s="9">
        <f t="shared" si="0"/>
        <v>348.014</v>
      </c>
      <c r="K5" s="9">
        <f t="shared" si="0"/>
        <v>728.37</v>
      </c>
      <c r="L5" s="9">
        <f t="shared" si="0"/>
        <v>426.668</v>
      </c>
      <c r="M5" s="9">
        <f t="shared" si="0"/>
        <v>434.1</v>
      </c>
      <c r="N5" s="9">
        <f t="shared" si="0"/>
        <v>378.96600000000007</v>
      </c>
      <c r="O5" s="9">
        <f t="shared" si="0"/>
        <v>463.96999999999997</v>
      </c>
      <c r="P5" s="9">
        <f t="shared" si="0"/>
        <v>485.34999999999997</v>
      </c>
      <c r="Q5" s="9">
        <f t="shared" si="0"/>
        <v>402.656</v>
      </c>
      <c r="R5" s="9">
        <f t="shared" si="0"/>
        <v>426.44000000000005</v>
      </c>
      <c r="S5" s="9">
        <f t="shared" si="0"/>
        <v>434.34</v>
      </c>
      <c r="T5" s="9">
        <f t="shared" si="0"/>
        <v>420.98400000000004</v>
      </c>
    </row>
    <row r="6" spans="1:20" s="1" customFormat="1" ht="17.25" customHeight="1">
      <c r="A6" s="10" t="s">
        <v>41</v>
      </c>
      <c r="B6" s="9">
        <f aca="true" t="shared" si="1" ref="B6:T6">SUM(B7:B9)</f>
        <v>880.2399999999999</v>
      </c>
      <c r="C6" s="9">
        <f t="shared" si="1"/>
        <v>175.88</v>
      </c>
      <c r="D6" s="9">
        <f t="shared" si="1"/>
        <v>25.61</v>
      </c>
      <c r="E6" s="9">
        <f t="shared" si="1"/>
        <v>23.59</v>
      </c>
      <c r="F6" s="9">
        <f t="shared" si="1"/>
        <v>86.11</v>
      </c>
      <c r="G6" s="9">
        <f t="shared" si="1"/>
        <v>10.079999999999998</v>
      </c>
      <c r="H6" s="9">
        <f t="shared" si="1"/>
        <v>41.7</v>
      </c>
      <c r="I6" s="9">
        <f t="shared" si="1"/>
        <v>23.05</v>
      </c>
      <c r="J6" s="9">
        <f t="shared" si="1"/>
        <v>19.78</v>
      </c>
      <c r="K6" s="9">
        <f t="shared" si="1"/>
        <v>165.89</v>
      </c>
      <c r="L6" s="9">
        <f t="shared" si="1"/>
        <v>22.66</v>
      </c>
      <c r="M6" s="9">
        <f t="shared" si="1"/>
        <v>7.87</v>
      </c>
      <c r="N6" s="9">
        <f t="shared" si="1"/>
        <v>5.540000000000001</v>
      </c>
      <c r="O6" s="9">
        <f t="shared" si="1"/>
        <v>27.25</v>
      </c>
      <c r="P6" s="9">
        <f t="shared" si="1"/>
        <v>29.64</v>
      </c>
      <c r="Q6" s="9">
        <f t="shared" si="1"/>
        <v>82.05</v>
      </c>
      <c r="R6" s="9">
        <f t="shared" si="1"/>
        <v>33.12</v>
      </c>
      <c r="S6" s="9">
        <f t="shared" si="1"/>
        <v>85.43</v>
      </c>
      <c r="T6" s="9">
        <f t="shared" si="1"/>
        <v>14.99</v>
      </c>
    </row>
    <row r="7" spans="1:20" s="1" customFormat="1" ht="17.25" customHeight="1">
      <c r="A7" s="11" t="s">
        <v>42</v>
      </c>
      <c r="B7" s="9">
        <f aca="true" t="shared" si="2" ref="B7:B16">SUM(C7:T7)</f>
        <v>640.7399999999999</v>
      </c>
      <c r="C7" s="12">
        <v>103.98</v>
      </c>
      <c r="D7" s="12">
        <v>24.46</v>
      </c>
      <c r="E7" s="12">
        <v>28.33</v>
      </c>
      <c r="F7" s="12">
        <v>52.24</v>
      </c>
      <c r="G7" s="12">
        <v>10.27</v>
      </c>
      <c r="H7" s="12">
        <v>24.28</v>
      </c>
      <c r="I7" s="12">
        <v>13.03</v>
      </c>
      <c r="J7" s="12">
        <v>13.34</v>
      </c>
      <c r="K7" s="12">
        <v>114.96</v>
      </c>
      <c r="L7" s="12">
        <v>15.95</v>
      </c>
      <c r="M7" s="12">
        <v>5.24</v>
      </c>
      <c r="N7" s="12">
        <v>10.06</v>
      </c>
      <c r="O7" s="12">
        <v>18.86</v>
      </c>
      <c r="P7" s="12">
        <v>26.63</v>
      </c>
      <c r="Q7" s="12">
        <v>79.52</v>
      </c>
      <c r="R7" s="12">
        <v>25.54</v>
      </c>
      <c r="S7" s="12">
        <v>61.74</v>
      </c>
      <c r="T7" s="12">
        <v>12.31</v>
      </c>
    </row>
    <row r="8" spans="1:20" s="1" customFormat="1" ht="17.25" customHeight="1">
      <c r="A8" s="11" t="s">
        <v>43</v>
      </c>
      <c r="B8" s="9">
        <f t="shared" si="2"/>
        <v>-37.50000000000001</v>
      </c>
      <c r="C8" s="12">
        <v>3.8</v>
      </c>
      <c r="D8" s="12">
        <v>-2.25</v>
      </c>
      <c r="E8" s="12">
        <v>-9.94</v>
      </c>
      <c r="F8" s="12">
        <v>-14.53</v>
      </c>
      <c r="G8" s="12">
        <v>-6.19</v>
      </c>
      <c r="H8" s="12">
        <v>4.72</v>
      </c>
      <c r="I8" s="12">
        <v>5.72</v>
      </c>
      <c r="J8" s="12">
        <v>2.14</v>
      </c>
      <c r="K8" s="12">
        <v>1.03</v>
      </c>
      <c r="L8" s="12">
        <v>-1.69</v>
      </c>
      <c r="M8" s="12">
        <v>0.93</v>
      </c>
      <c r="N8" s="12">
        <v>-6.22</v>
      </c>
      <c r="O8" s="12">
        <v>1.19</v>
      </c>
      <c r="P8" s="12">
        <v>-1.29</v>
      </c>
      <c r="Q8" s="12">
        <v>-10.87</v>
      </c>
      <c r="R8" s="12">
        <v>-0.92</v>
      </c>
      <c r="S8" s="12">
        <v>-4.11</v>
      </c>
      <c r="T8" s="12">
        <v>0.98</v>
      </c>
    </row>
    <row r="9" spans="1:20" s="1" customFormat="1" ht="17.25" customHeight="1">
      <c r="A9" s="11" t="s">
        <v>44</v>
      </c>
      <c r="B9" s="9">
        <f t="shared" si="2"/>
        <v>277</v>
      </c>
      <c r="C9" s="12">
        <v>68.1</v>
      </c>
      <c r="D9" s="12">
        <v>3.4</v>
      </c>
      <c r="E9" s="12">
        <v>5.2</v>
      </c>
      <c r="F9" s="12">
        <v>48.4</v>
      </c>
      <c r="G9" s="12">
        <v>6</v>
      </c>
      <c r="H9" s="12">
        <v>12.7</v>
      </c>
      <c r="I9" s="12">
        <v>4.3</v>
      </c>
      <c r="J9" s="12">
        <v>4.3</v>
      </c>
      <c r="K9" s="12">
        <v>49.9</v>
      </c>
      <c r="L9" s="12">
        <v>8.4</v>
      </c>
      <c r="M9" s="12">
        <v>1.7</v>
      </c>
      <c r="N9" s="12">
        <v>1.7</v>
      </c>
      <c r="O9" s="12">
        <v>7.2</v>
      </c>
      <c r="P9" s="12">
        <v>4.3</v>
      </c>
      <c r="Q9" s="12">
        <v>13.4</v>
      </c>
      <c r="R9" s="12">
        <v>8.5</v>
      </c>
      <c r="S9" s="12">
        <v>27.8</v>
      </c>
      <c r="T9" s="12">
        <v>1.7</v>
      </c>
    </row>
    <row r="10" spans="1:20" s="1" customFormat="1" ht="17.25" customHeight="1">
      <c r="A10" s="13" t="s">
        <v>45</v>
      </c>
      <c r="B10" s="9">
        <f aca="true" t="shared" si="3" ref="B10:T10">SUM(B11:B16)</f>
        <v>7596.653</v>
      </c>
      <c r="C10" s="9">
        <f t="shared" si="3"/>
        <v>731.097</v>
      </c>
      <c r="D10" s="9">
        <f t="shared" si="3"/>
        <v>437.9920000000001</v>
      </c>
      <c r="E10" s="9">
        <f t="shared" si="3"/>
        <v>328.408</v>
      </c>
      <c r="F10" s="9">
        <f t="shared" si="3"/>
        <v>342.036</v>
      </c>
      <c r="G10" s="9">
        <f t="shared" si="3"/>
        <v>521.976</v>
      </c>
      <c r="H10" s="9">
        <f t="shared" si="3"/>
        <v>401.006</v>
      </c>
      <c r="I10" s="9">
        <f t="shared" si="3"/>
        <v>378.5</v>
      </c>
      <c r="J10" s="9">
        <f t="shared" si="3"/>
        <v>328.234</v>
      </c>
      <c r="K10" s="9">
        <f t="shared" si="3"/>
        <v>562.48</v>
      </c>
      <c r="L10" s="9">
        <f t="shared" si="3"/>
        <v>404.008</v>
      </c>
      <c r="M10" s="9">
        <f t="shared" si="3"/>
        <v>426.23</v>
      </c>
      <c r="N10" s="9">
        <f t="shared" si="3"/>
        <v>373.42600000000004</v>
      </c>
      <c r="O10" s="9">
        <f t="shared" si="3"/>
        <v>436.71999999999997</v>
      </c>
      <c r="P10" s="9">
        <f t="shared" si="3"/>
        <v>455.71</v>
      </c>
      <c r="Q10" s="9">
        <f t="shared" si="3"/>
        <v>320.606</v>
      </c>
      <c r="R10" s="9">
        <f t="shared" si="3"/>
        <v>393.32000000000005</v>
      </c>
      <c r="S10" s="9">
        <f t="shared" si="3"/>
        <v>348.90999999999997</v>
      </c>
      <c r="T10" s="9">
        <f t="shared" si="3"/>
        <v>405.994</v>
      </c>
    </row>
    <row r="11" spans="1:20" s="1" customFormat="1" ht="17.25" customHeight="1">
      <c r="A11" s="14" t="s">
        <v>46</v>
      </c>
      <c r="B11" s="9">
        <f t="shared" si="2"/>
        <v>3610.25</v>
      </c>
      <c r="C11" s="12">
        <v>233.7</v>
      </c>
      <c r="D11" s="12">
        <v>273.4</v>
      </c>
      <c r="E11" s="12">
        <v>150.4</v>
      </c>
      <c r="F11" s="12">
        <v>88.6</v>
      </c>
      <c r="G11" s="12">
        <v>243.4</v>
      </c>
      <c r="H11" s="12">
        <v>185.23</v>
      </c>
      <c r="I11" s="12">
        <v>178.21</v>
      </c>
      <c r="J11" s="12">
        <v>169.2</v>
      </c>
      <c r="K11" s="12">
        <v>195.39999999999998</v>
      </c>
      <c r="L11" s="12">
        <v>228.9</v>
      </c>
      <c r="M11" s="12">
        <v>273.33</v>
      </c>
      <c r="N11" s="12">
        <v>214.05</v>
      </c>
      <c r="O11" s="12">
        <v>274.9</v>
      </c>
      <c r="P11" s="12">
        <v>263.89</v>
      </c>
      <c r="Q11" s="12">
        <v>97</v>
      </c>
      <c r="R11" s="12">
        <v>190.4</v>
      </c>
      <c r="S11" s="12">
        <v>128.64</v>
      </c>
      <c r="T11" s="12">
        <v>221.6</v>
      </c>
    </row>
    <row r="12" spans="1:20" s="1" customFormat="1" ht="17.25" customHeight="1">
      <c r="A12" s="14" t="s">
        <v>47</v>
      </c>
      <c r="B12" s="9">
        <f t="shared" si="2"/>
        <v>0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</row>
    <row r="13" spans="1:20" s="1" customFormat="1" ht="17.25" customHeight="1">
      <c r="A13" s="14" t="s">
        <v>48</v>
      </c>
      <c r="B13" s="9">
        <f t="shared" si="2"/>
        <v>1435.1999999999998</v>
      </c>
      <c r="C13" s="12">
        <v>161.20000000000002</v>
      </c>
      <c r="D13" s="12">
        <v>73.96000000000001</v>
      </c>
      <c r="E13" s="12">
        <v>65.52</v>
      </c>
      <c r="F13" s="12">
        <v>81.12</v>
      </c>
      <c r="G13" s="12">
        <v>76.67999999999999</v>
      </c>
      <c r="H13" s="12">
        <v>73.54</v>
      </c>
      <c r="I13" s="12">
        <v>70.48</v>
      </c>
      <c r="J13" s="12">
        <v>63.1</v>
      </c>
      <c r="K13" s="12">
        <v>137.70000000000002</v>
      </c>
      <c r="L13" s="12">
        <v>68</v>
      </c>
      <c r="M13" s="12">
        <v>63.62</v>
      </c>
      <c r="N13" s="12">
        <v>67.04</v>
      </c>
      <c r="O13" s="12">
        <v>64.08</v>
      </c>
      <c r="P13" s="12">
        <v>69.6</v>
      </c>
      <c r="Q13" s="12">
        <v>75.77999999999999</v>
      </c>
      <c r="R13" s="12">
        <v>76.80000000000001</v>
      </c>
      <c r="S13" s="12">
        <v>75.97999999999999</v>
      </c>
      <c r="T13" s="12">
        <v>71</v>
      </c>
    </row>
    <row r="14" spans="1:20" s="1" customFormat="1" ht="17.25" customHeight="1">
      <c r="A14" s="14" t="s">
        <v>49</v>
      </c>
      <c r="B14" s="9">
        <f t="shared" si="2"/>
        <v>2131.9030000000002</v>
      </c>
      <c r="C14" s="12">
        <v>189.797</v>
      </c>
      <c r="D14" s="12">
        <v>78.53200000000001</v>
      </c>
      <c r="E14" s="12">
        <v>99.788</v>
      </c>
      <c r="F14" s="12">
        <v>143.616</v>
      </c>
      <c r="G14" s="12">
        <v>187.296</v>
      </c>
      <c r="H14" s="12">
        <v>124.33599999999998</v>
      </c>
      <c r="I14" s="12">
        <v>120.61</v>
      </c>
      <c r="J14" s="12">
        <v>92.434</v>
      </c>
      <c r="K14" s="12">
        <v>184.38</v>
      </c>
      <c r="L14" s="12">
        <v>97.30799999999999</v>
      </c>
      <c r="M14" s="12">
        <v>79.48</v>
      </c>
      <c r="N14" s="12">
        <v>83.73600000000002</v>
      </c>
      <c r="O14" s="12">
        <v>86.24</v>
      </c>
      <c r="P14" s="12">
        <v>107.71999999999998</v>
      </c>
      <c r="Q14" s="12">
        <v>127.326</v>
      </c>
      <c r="R14" s="12">
        <v>102.82</v>
      </c>
      <c r="S14" s="12">
        <v>123.49</v>
      </c>
      <c r="T14" s="12">
        <v>102.994</v>
      </c>
    </row>
    <row r="15" spans="1:20" s="1" customFormat="1" ht="17.25" customHeight="1">
      <c r="A15" s="14" t="s">
        <v>50</v>
      </c>
      <c r="B15" s="9">
        <f t="shared" si="2"/>
        <v>419.3</v>
      </c>
      <c r="C15" s="12">
        <v>146.4</v>
      </c>
      <c r="D15" s="12">
        <v>12.1</v>
      </c>
      <c r="E15" s="12">
        <v>12.7</v>
      </c>
      <c r="F15" s="12">
        <v>28.7</v>
      </c>
      <c r="G15" s="12">
        <v>14.6</v>
      </c>
      <c r="H15" s="12">
        <v>17.9</v>
      </c>
      <c r="I15" s="12">
        <v>9.2</v>
      </c>
      <c r="J15" s="12">
        <v>3.5</v>
      </c>
      <c r="K15" s="12">
        <v>45</v>
      </c>
      <c r="L15" s="12">
        <v>9.8</v>
      </c>
      <c r="M15" s="12">
        <v>9.8</v>
      </c>
      <c r="N15" s="12">
        <v>8.6</v>
      </c>
      <c r="O15" s="12">
        <v>11.5</v>
      </c>
      <c r="P15" s="12">
        <v>14.5</v>
      </c>
      <c r="Q15" s="12">
        <v>20.5</v>
      </c>
      <c r="R15" s="12">
        <v>23.3</v>
      </c>
      <c r="S15" s="12">
        <v>20.8</v>
      </c>
      <c r="T15" s="12">
        <v>10.4</v>
      </c>
    </row>
    <row r="16" spans="1:20" s="1" customFormat="1" ht="17.25" customHeight="1">
      <c r="A16" s="14" t="s">
        <v>51</v>
      </c>
      <c r="B16" s="9">
        <f t="shared" si="2"/>
        <v>0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</row>
    <row r="17" spans="1:2" s="1" customFormat="1" ht="17.25" customHeight="1">
      <c r="A17" s="2"/>
      <c r="B17" s="2"/>
    </row>
    <row r="18" spans="1:2" s="1" customFormat="1" ht="17.25" customHeight="1">
      <c r="A18" s="2"/>
      <c r="B18" s="2"/>
    </row>
    <row r="19" spans="1:2" s="1" customFormat="1" ht="17.25" customHeight="1">
      <c r="A19" s="2"/>
      <c r="B19" s="2"/>
    </row>
    <row r="20" spans="1:2" s="1" customFormat="1" ht="17.25" customHeight="1">
      <c r="A20" s="2"/>
      <c r="B20" s="2"/>
    </row>
    <row r="21" spans="1:2" s="1" customFormat="1" ht="17.25" customHeight="1">
      <c r="A21" s="2"/>
      <c r="B21" s="2"/>
    </row>
    <row r="22" spans="1:2" s="1" customFormat="1" ht="17.25" customHeight="1">
      <c r="A22" s="2"/>
      <c r="B22" s="2"/>
    </row>
    <row r="23" spans="1:2" s="1" customFormat="1" ht="17.25" customHeight="1">
      <c r="A23" s="2"/>
      <c r="B23" s="2"/>
    </row>
    <row r="24" spans="1:2" s="1" customFormat="1" ht="17.25" customHeight="1">
      <c r="A24" s="2"/>
      <c r="B24" s="2"/>
    </row>
    <row r="25" spans="1:2" s="1" customFormat="1" ht="17.25" customHeight="1">
      <c r="A25" s="2"/>
      <c r="B25" s="2"/>
    </row>
    <row r="26" spans="1:2" s="1" customFormat="1" ht="17.25" customHeight="1">
      <c r="A26" s="2"/>
      <c r="B26" s="2"/>
    </row>
    <row r="27" spans="1:2" s="1" customFormat="1" ht="17.25" customHeight="1">
      <c r="A27" s="2"/>
      <c r="B27" s="2"/>
    </row>
    <row r="28" spans="1:2" s="1" customFormat="1" ht="17.25" customHeight="1">
      <c r="A28" s="2"/>
      <c r="B28" s="2"/>
    </row>
    <row r="29" spans="1:2" s="1" customFormat="1" ht="17.25" customHeight="1">
      <c r="A29" s="2"/>
      <c r="B29" s="2"/>
    </row>
    <row r="30" spans="1:2" s="1" customFormat="1" ht="17.25" customHeight="1">
      <c r="A30" s="2"/>
      <c r="B30" s="2"/>
    </row>
    <row r="31" spans="1:2" s="1" customFormat="1" ht="17.25" customHeight="1">
      <c r="A31" s="2"/>
      <c r="B31" s="2"/>
    </row>
    <row r="32" spans="1:2" s="1" customFormat="1" ht="17.25" customHeight="1">
      <c r="A32" s="2"/>
      <c r="B32" s="2"/>
    </row>
    <row r="33" spans="1:2" s="1" customFormat="1" ht="17.25" customHeight="1">
      <c r="A33" s="2"/>
      <c r="B33" s="2"/>
    </row>
    <row r="34" spans="1:2" s="1" customFormat="1" ht="17.25" customHeight="1">
      <c r="A34" s="2"/>
      <c r="B34" s="2"/>
    </row>
    <row r="35" spans="1:2" s="1" customFormat="1" ht="17.25" customHeight="1">
      <c r="A35" s="2"/>
      <c r="B35" s="2"/>
    </row>
    <row r="36" spans="1:2" s="1" customFormat="1" ht="17.25" customHeight="1">
      <c r="A36" s="2"/>
      <c r="B36" s="2"/>
    </row>
    <row r="37" spans="1:2" s="1" customFormat="1" ht="17.25" customHeight="1">
      <c r="A37" s="2"/>
      <c r="B37" s="2"/>
    </row>
    <row r="38" spans="1:2" s="1" customFormat="1" ht="17.25" customHeight="1">
      <c r="A38" s="2"/>
      <c r="B38" s="2"/>
    </row>
    <row r="39" spans="1:2" s="1" customFormat="1" ht="17.25" customHeight="1">
      <c r="A39" s="2"/>
      <c r="B39" s="2"/>
    </row>
    <row r="40" spans="1:2" s="1" customFormat="1" ht="17.25" customHeight="1">
      <c r="A40" s="2"/>
      <c r="B40" s="2"/>
    </row>
    <row r="41" spans="1:2" s="1" customFormat="1" ht="17.25" customHeight="1">
      <c r="A41" s="2"/>
      <c r="B41" s="2"/>
    </row>
    <row r="42" spans="1:2" s="1" customFormat="1" ht="17.25" customHeight="1">
      <c r="A42" s="2"/>
      <c r="B42" s="2"/>
    </row>
    <row r="43" spans="1:2" s="1" customFormat="1" ht="17.25" customHeight="1">
      <c r="A43" s="2"/>
      <c r="B43" s="2"/>
    </row>
    <row r="44" spans="1:2" s="1" customFormat="1" ht="17.25" customHeight="1">
      <c r="A44" s="2"/>
      <c r="B44" s="2"/>
    </row>
    <row r="45" spans="1:2" s="1" customFormat="1" ht="17.25" customHeight="1">
      <c r="A45" s="2"/>
      <c r="B45" s="2"/>
    </row>
    <row r="46" spans="1:2" s="1" customFormat="1" ht="17.25" customHeight="1">
      <c r="A46" s="2"/>
      <c r="B46" s="2"/>
    </row>
    <row r="47" spans="1:2" s="1" customFormat="1" ht="17.25" customHeight="1">
      <c r="A47" s="2"/>
      <c r="B47" s="2"/>
    </row>
    <row r="48" spans="1:2" s="1" customFormat="1" ht="17.25" customHeight="1">
      <c r="A48" s="2"/>
      <c r="B48" s="2"/>
    </row>
    <row r="49" spans="1:2" s="1" customFormat="1" ht="17.25" customHeight="1">
      <c r="A49" s="2"/>
      <c r="B49" s="2"/>
    </row>
    <row r="50" spans="1:2" s="1" customFormat="1" ht="17.25" customHeight="1">
      <c r="A50" s="2"/>
      <c r="B50" s="2"/>
    </row>
    <row r="51" spans="1:2" s="1" customFormat="1" ht="17.25" customHeight="1">
      <c r="A51" s="2"/>
      <c r="B51" s="2"/>
    </row>
    <row r="52" spans="1:2" s="1" customFormat="1" ht="17.25" customHeight="1">
      <c r="A52" s="2"/>
      <c r="B52" s="2"/>
    </row>
    <row r="53" spans="1:2" s="1" customFormat="1" ht="17.25" customHeight="1">
      <c r="A53" s="2"/>
      <c r="B53" s="2"/>
    </row>
    <row r="54" spans="1:2" s="1" customFormat="1" ht="17.25" customHeight="1">
      <c r="A54" s="2"/>
      <c r="B54" s="2"/>
    </row>
    <row r="55" spans="1:2" s="1" customFormat="1" ht="17.25" customHeight="1">
      <c r="A55" s="2"/>
      <c r="B55" s="2"/>
    </row>
    <row r="56" spans="1:2" s="1" customFormat="1" ht="17.25" customHeight="1">
      <c r="A56" s="2"/>
      <c r="B56" s="2"/>
    </row>
    <row r="57" spans="1:2" s="1" customFormat="1" ht="17.25" customHeight="1">
      <c r="A57" s="2"/>
      <c r="B57" s="2"/>
    </row>
    <row r="58" spans="1:2" s="1" customFormat="1" ht="17.25" customHeight="1">
      <c r="A58" s="2"/>
      <c r="B58" s="2"/>
    </row>
    <row r="59" spans="1:2" s="1" customFormat="1" ht="17.25" customHeight="1">
      <c r="A59" s="2"/>
      <c r="B59" s="2"/>
    </row>
    <row r="60" spans="1:2" s="1" customFormat="1" ht="17.25" customHeight="1">
      <c r="A60" s="2"/>
      <c r="B60" s="2"/>
    </row>
    <row r="61" spans="1:2" s="1" customFormat="1" ht="17.25" customHeight="1">
      <c r="A61" s="2"/>
      <c r="B61" s="2"/>
    </row>
    <row r="62" spans="1:2" s="1" customFormat="1" ht="17.25" customHeight="1">
      <c r="A62" s="2"/>
      <c r="B62" s="2"/>
    </row>
    <row r="63" spans="1:2" s="1" customFormat="1" ht="17.25" customHeight="1">
      <c r="A63" s="2"/>
      <c r="B63" s="2"/>
    </row>
    <row r="64" spans="1:2" s="1" customFormat="1" ht="17.25" customHeight="1">
      <c r="A64" s="2"/>
      <c r="B64" s="2"/>
    </row>
    <row r="65" spans="1:2" s="1" customFormat="1" ht="17.25" customHeight="1">
      <c r="A65" s="2"/>
      <c r="B65" s="2"/>
    </row>
    <row r="66" spans="1:2" s="1" customFormat="1" ht="17.25" customHeight="1">
      <c r="A66" s="2"/>
      <c r="B66" s="2"/>
    </row>
    <row r="67" spans="1:2" s="1" customFormat="1" ht="17.25" customHeight="1">
      <c r="A67" s="2"/>
      <c r="B67" s="2"/>
    </row>
    <row r="68" spans="1:2" s="1" customFormat="1" ht="17.25" customHeight="1">
      <c r="A68" s="2"/>
      <c r="B68" s="2"/>
    </row>
    <row r="69" spans="1:2" s="1" customFormat="1" ht="17.25" customHeight="1">
      <c r="A69" s="2"/>
      <c r="B69" s="2"/>
    </row>
    <row r="70" spans="1:2" s="1" customFormat="1" ht="17.25" customHeight="1">
      <c r="A70" s="2"/>
      <c r="B70" s="2"/>
    </row>
    <row r="71" spans="1:2" s="1" customFormat="1" ht="17.25" customHeight="1">
      <c r="A71" s="2"/>
      <c r="B71" s="2"/>
    </row>
    <row r="72" spans="1:2" s="1" customFormat="1" ht="17.25" customHeight="1">
      <c r="A72" s="2"/>
      <c r="B72" s="2"/>
    </row>
    <row r="73" spans="1:2" s="1" customFormat="1" ht="17.25" customHeight="1">
      <c r="A73" s="2"/>
      <c r="B73" s="2"/>
    </row>
    <row r="74" spans="1:2" s="1" customFormat="1" ht="17.25" customHeight="1">
      <c r="A74" s="2"/>
      <c r="B74" s="2"/>
    </row>
    <row r="75" spans="1:2" s="1" customFormat="1" ht="17.25" customHeight="1">
      <c r="A75" s="2"/>
      <c r="B75" s="2"/>
    </row>
    <row r="76" spans="1:2" s="1" customFormat="1" ht="17.25" customHeight="1">
      <c r="A76" s="2"/>
      <c r="B76" s="2"/>
    </row>
    <row r="77" spans="1:2" s="1" customFormat="1" ht="17.25" customHeight="1">
      <c r="A77" s="2"/>
      <c r="B77" s="2"/>
    </row>
    <row r="78" spans="1:2" s="1" customFormat="1" ht="17.25" customHeight="1">
      <c r="A78" s="2"/>
      <c r="B78" s="2"/>
    </row>
    <row r="79" spans="1:2" s="1" customFormat="1" ht="17.25" customHeight="1">
      <c r="A79" s="2"/>
      <c r="B79" s="2"/>
    </row>
    <row r="80" spans="1:2" s="1" customFormat="1" ht="17.25" customHeight="1">
      <c r="A80" s="2"/>
      <c r="B80" s="2"/>
    </row>
    <row r="81" spans="1:2" s="1" customFormat="1" ht="17.25" customHeight="1">
      <c r="A81" s="2"/>
      <c r="B81" s="2"/>
    </row>
    <row r="82" spans="1:2" s="1" customFormat="1" ht="17.25" customHeight="1">
      <c r="A82" s="2"/>
      <c r="B82" s="2"/>
    </row>
    <row r="83" spans="1:2" s="1" customFormat="1" ht="17.25" customHeight="1">
      <c r="A83" s="2"/>
      <c r="B83" s="2"/>
    </row>
    <row r="84" spans="1:2" s="1" customFormat="1" ht="17.25" customHeight="1">
      <c r="A84" s="2"/>
      <c r="B84" s="2"/>
    </row>
    <row r="85" spans="1:2" s="1" customFormat="1" ht="17.25" customHeight="1">
      <c r="A85" s="2"/>
      <c r="B85" s="2"/>
    </row>
    <row r="86" spans="1:2" s="1" customFormat="1" ht="17.25" customHeight="1">
      <c r="A86" s="2"/>
      <c r="B86" s="2"/>
    </row>
    <row r="87" spans="1:2" s="1" customFormat="1" ht="17.25" customHeight="1">
      <c r="A87" s="2"/>
      <c r="B87" s="2"/>
    </row>
    <row r="88" spans="1:2" s="1" customFormat="1" ht="17.25" customHeight="1">
      <c r="A88" s="2"/>
      <c r="B88" s="2"/>
    </row>
    <row r="89" spans="1:2" s="1" customFormat="1" ht="17.25" customHeight="1">
      <c r="A89" s="2"/>
      <c r="B89" s="2"/>
    </row>
    <row r="90" spans="1:2" s="1" customFormat="1" ht="17.25" customHeight="1">
      <c r="A90" s="2"/>
      <c r="B90" s="2"/>
    </row>
    <row r="91" spans="1:2" s="1" customFormat="1" ht="17.25" customHeight="1">
      <c r="A91" s="2"/>
      <c r="B91" s="2"/>
    </row>
    <row r="92" spans="1:2" s="1" customFormat="1" ht="17.25" customHeight="1">
      <c r="A92" s="2"/>
      <c r="B92" s="2"/>
    </row>
    <row r="93" spans="1:2" s="1" customFormat="1" ht="17.25" customHeight="1">
      <c r="A93" s="2"/>
      <c r="B93" s="2"/>
    </row>
    <row r="94" spans="1:2" s="1" customFormat="1" ht="17.25" customHeight="1">
      <c r="A94" s="2"/>
      <c r="B94" s="2"/>
    </row>
    <row r="95" spans="1:2" s="1" customFormat="1" ht="17.25" customHeight="1">
      <c r="A95" s="2"/>
      <c r="B95" s="2"/>
    </row>
    <row r="96" spans="1:2" s="1" customFormat="1" ht="17.25" customHeight="1">
      <c r="A96" s="2"/>
      <c r="B96" s="2"/>
    </row>
    <row r="97" spans="1:2" s="1" customFormat="1" ht="17.25" customHeight="1">
      <c r="A97" s="2"/>
      <c r="B97" s="2"/>
    </row>
    <row r="98" spans="1:2" s="1" customFormat="1" ht="17.25" customHeight="1">
      <c r="A98" s="2"/>
      <c r="B98" s="2"/>
    </row>
    <row r="99" spans="1:2" s="1" customFormat="1" ht="17.25" customHeight="1">
      <c r="A99" s="2"/>
      <c r="B99" s="2"/>
    </row>
    <row r="100" spans="1:2" s="1" customFormat="1" ht="17.25" customHeight="1">
      <c r="A100" s="2"/>
      <c r="B100" s="2"/>
    </row>
    <row r="101" spans="1:2" s="1" customFormat="1" ht="17.25" customHeight="1">
      <c r="A101" s="2"/>
      <c r="B101" s="2"/>
    </row>
    <row r="102" spans="1:2" s="1" customFormat="1" ht="17.25" customHeight="1">
      <c r="A102" s="2"/>
      <c r="B102" s="2"/>
    </row>
    <row r="103" spans="1:2" s="1" customFormat="1" ht="17.25" customHeight="1">
      <c r="A103" s="2"/>
      <c r="B103" s="2"/>
    </row>
    <row r="104" spans="1:2" s="1" customFormat="1" ht="17.25" customHeight="1">
      <c r="A104" s="2"/>
      <c r="B104" s="2"/>
    </row>
    <row r="105" spans="1:2" s="1" customFormat="1" ht="17.25" customHeight="1">
      <c r="A105" s="2"/>
      <c r="B105" s="2"/>
    </row>
    <row r="106" spans="1:2" s="1" customFormat="1" ht="17.25" customHeight="1">
      <c r="A106" s="2"/>
      <c r="B106" s="2"/>
    </row>
    <row r="107" spans="1:2" s="1" customFormat="1" ht="17.25" customHeight="1">
      <c r="A107" s="2"/>
      <c r="B107" s="2"/>
    </row>
    <row r="108" spans="1:2" s="1" customFormat="1" ht="17.25" customHeight="1">
      <c r="A108" s="2"/>
      <c r="B108" s="2"/>
    </row>
    <row r="109" spans="1:2" s="1" customFormat="1" ht="17.25" customHeight="1">
      <c r="A109" s="2"/>
      <c r="B109" s="2"/>
    </row>
    <row r="110" spans="1:2" s="1" customFormat="1" ht="17.25" customHeight="1">
      <c r="A110" s="2"/>
      <c r="B110" s="2"/>
    </row>
    <row r="111" spans="1:2" s="1" customFormat="1" ht="17.25" customHeight="1">
      <c r="A111" s="2"/>
      <c r="B111" s="2"/>
    </row>
    <row r="112" spans="1:2" s="1" customFormat="1" ht="17.25" customHeight="1">
      <c r="A112" s="2"/>
      <c r="B112" s="2"/>
    </row>
    <row r="113" spans="1:2" s="1" customFormat="1" ht="17.25" customHeight="1">
      <c r="A113" s="2"/>
      <c r="B113" s="2"/>
    </row>
    <row r="114" spans="1:2" s="1" customFormat="1" ht="17.25" customHeight="1">
      <c r="A114" s="2"/>
      <c r="B114" s="2"/>
    </row>
    <row r="115" spans="1:2" s="1" customFormat="1" ht="17.25" customHeight="1">
      <c r="A115" s="2"/>
      <c r="B115" s="2"/>
    </row>
    <row r="116" spans="1:2" s="1" customFormat="1" ht="17.25" customHeight="1">
      <c r="A116" s="2"/>
      <c r="B116" s="2"/>
    </row>
    <row r="117" spans="1:2" s="1" customFormat="1" ht="17.25" customHeight="1">
      <c r="A117" s="2"/>
      <c r="B117" s="2"/>
    </row>
    <row r="118" spans="1:2" s="1" customFormat="1" ht="17.25" customHeight="1">
      <c r="A118" s="2"/>
      <c r="B118" s="2"/>
    </row>
    <row r="119" spans="1:2" s="1" customFormat="1" ht="17.25" customHeight="1">
      <c r="A119" s="2"/>
      <c r="B119" s="2"/>
    </row>
    <row r="120" spans="1:2" s="1" customFormat="1" ht="17.25" customHeight="1">
      <c r="A120" s="2"/>
      <c r="B120" s="2"/>
    </row>
    <row r="121" spans="1:2" s="1" customFormat="1" ht="17.25" customHeight="1">
      <c r="A121" s="2"/>
      <c r="B121" s="2"/>
    </row>
    <row r="122" spans="1:2" s="1" customFormat="1" ht="17.25" customHeight="1">
      <c r="A122" s="2"/>
      <c r="B122" s="2"/>
    </row>
    <row r="123" spans="1:2" s="1" customFormat="1" ht="17.25" customHeight="1">
      <c r="A123" s="2"/>
      <c r="B123" s="2"/>
    </row>
    <row r="124" spans="1:2" s="1" customFormat="1" ht="17.25" customHeight="1">
      <c r="A124" s="2"/>
      <c r="B124" s="2"/>
    </row>
    <row r="125" spans="1:2" s="1" customFormat="1" ht="17.25" customHeight="1">
      <c r="A125" s="2"/>
      <c r="B125" s="2"/>
    </row>
    <row r="126" spans="1:2" s="1" customFormat="1" ht="17.25" customHeight="1">
      <c r="A126" s="2"/>
      <c r="B126" s="2"/>
    </row>
    <row r="127" spans="1:2" s="1" customFormat="1" ht="17.25" customHeight="1">
      <c r="A127" s="2"/>
      <c r="B127" s="2"/>
    </row>
    <row r="128" spans="1:2" s="1" customFormat="1" ht="17.25" customHeight="1">
      <c r="A128" s="2"/>
      <c r="B128" s="2"/>
    </row>
    <row r="129" spans="1:2" s="1" customFormat="1" ht="17.25" customHeight="1">
      <c r="A129" s="2"/>
      <c r="B129" s="2"/>
    </row>
    <row r="130" spans="1:2" s="1" customFormat="1" ht="17.25" customHeight="1">
      <c r="A130" s="2"/>
      <c r="B130" s="2"/>
    </row>
    <row r="131" spans="1:2" s="1" customFormat="1" ht="17.25" customHeight="1">
      <c r="A131" s="2"/>
      <c r="B131" s="2"/>
    </row>
    <row r="132" spans="1:2" s="1" customFormat="1" ht="17.25" customHeight="1">
      <c r="A132" s="2"/>
      <c r="B132" s="2"/>
    </row>
    <row r="133" spans="1:2" s="1" customFormat="1" ht="17.25" customHeight="1">
      <c r="A133" s="2"/>
      <c r="B133" s="2"/>
    </row>
    <row r="134" spans="1:2" s="1" customFormat="1" ht="17.25" customHeight="1">
      <c r="A134" s="2"/>
      <c r="B134" s="2"/>
    </row>
    <row r="135" spans="1:2" s="1" customFormat="1" ht="17.25" customHeight="1">
      <c r="A135" s="2"/>
      <c r="B135" s="2"/>
    </row>
    <row r="136" spans="1:2" s="1" customFormat="1" ht="17.25" customHeight="1">
      <c r="A136" s="2"/>
      <c r="B136" s="2"/>
    </row>
    <row r="137" spans="1:2" s="1" customFormat="1" ht="17.25" customHeight="1">
      <c r="A137" s="2"/>
      <c r="B137" s="2"/>
    </row>
    <row r="138" spans="1:2" s="1" customFormat="1" ht="17.25" customHeight="1">
      <c r="A138" s="2"/>
      <c r="B138" s="2"/>
    </row>
    <row r="139" spans="1:2" s="1" customFormat="1" ht="17.25" customHeight="1">
      <c r="A139" s="2"/>
      <c r="B139" s="2"/>
    </row>
    <row r="140" spans="1:2" s="1" customFormat="1" ht="17.25" customHeight="1">
      <c r="A140" s="2"/>
      <c r="B140" s="2"/>
    </row>
    <row r="141" spans="1:2" s="1" customFormat="1" ht="17.25" customHeight="1">
      <c r="A141" s="2"/>
      <c r="B141" s="2"/>
    </row>
    <row r="142" spans="1:2" s="1" customFormat="1" ht="17.25" customHeight="1">
      <c r="A142" s="2"/>
      <c r="B142" s="2"/>
    </row>
    <row r="143" spans="1:2" s="1" customFormat="1" ht="17.25" customHeight="1">
      <c r="A143" s="2"/>
      <c r="B143" s="2"/>
    </row>
    <row r="144" spans="1:2" s="1" customFormat="1" ht="17.25" customHeight="1">
      <c r="A144" s="2"/>
      <c r="B144" s="2"/>
    </row>
    <row r="145" spans="1:2" s="1" customFormat="1" ht="17.25" customHeight="1">
      <c r="A145" s="2"/>
      <c r="B145" s="2"/>
    </row>
    <row r="146" spans="1:2" s="1" customFormat="1" ht="17.25" customHeight="1">
      <c r="A146" s="2"/>
      <c r="B146" s="2"/>
    </row>
    <row r="147" spans="1:2" s="1" customFormat="1" ht="17.25" customHeight="1">
      <c r="A147" s="2"/>
      <c r="B147" s="2"/>
    </row>
    <row r="148" spans="1:2" s="1" customFormat="1" ht="17.25" customHeight="1">
      <c r="A148" s="2"/>
      <c r="B148" s="2"/>
    </row>
    <row r="149" spans="1:2" s="1" customFormat="1" ht="17.25" customHeight="1">
      <c r="A149" s="2"/>
      <c r="B149" s="2"/>
    </row>
    <row r="150" spans="1:2" s="1" customFormat="1" ht="17.25" customHeight="1">
      <c r="A150" s="2"/>
      <c r="B150" s="2"/>
    </row>
    <row r="151" spans="1:2" s="1" customFormat="1" ht="17.25" customHeight="1">
      <c r="A151" s="2"/>
      <c r="B151" s="2"/>
    </row>
    <row r="152" spans="1:2" s="1" customFormat="1" ht="17.25" customHeight="1">
      <c r="A152" s="2"/>
      <c r="B152" s="2"/>
    </row>
    <row r="153" spans="1:2" s="1" customFormat="1" ht="17.25" customHeight="1">
      <c r="A153" s="2"/>
      <c r="B153" s="2"/>
    </row>
    <row r="154" spans="1:2" s="1" customFormat="1" ht="17.25" customHeight="1">
      <c r="A154" s="2"/>
      <c r="B154" s="2"/>
    </row>
    <row r="155" spans="1:2" s="1" customFormat="1" ht="17.25" customHeight="1">
      <c r="A155" s="2"/>
      <c r="B155" s="2"/>
    </row>
    <row r="156" spans="1:2" s="1" customFormat="1" ht="17.25" customHeight="1">
      <c r="A156" s="2"/>
      <c r="B156" s="2"/>
    </row>
    <row r="157" spans="1:2" s="1" customFormat="1" ht="17.25" customHeight="1">
      <c r="A157" s="2"/>
      <c r="B157" s="2"/>
    </row>
    <row r="158" spans="1:2" s="1" customFormat="1" ht="17.25" customHeight="1">
      <c r="A158" s="2"/>
      <c r="B158" s="2"/>
    </row>
    <row r="159" spans="1:2" s="1" customFormat="1" ht="17.25" customHeight="1">
      <c r="A159" s="2"/>
      <c r="B159" s="2"/>
    </row>
    <row r="160" spans="1:2" s="1" customFormat="1" ht="17.25" customHeight="1">
      <c r="A160" s="2"/>
      <c r="B160" s="2"/>
    </row>
    <row r="161" spans="1:2" s="1" customFormat="1" ht="17.25" customHeight="1">
      <c r="A161" s="2"/>
      <c r="B161" s="2"/>
    </row>
    <row r="162" spans="1:2" s="1" customFormat="1" ht="17.25" customHeight="1">
      <c r="A162" s="2"/>
      <c r="B162" s="2"/>
    </row>
    <row r="163" spans="1:2" s="1" customFormat="1" ht="17.25" customHeight="1">
      <c r="A163" s="2"/>
      <c r="B163" s="2"/>
    </row>
    <row r="164" spans="1:2" s="1" customFormat="1" ht="17.25" customHeight="1">
      <c r="A164" s="2"/>
      <c r="B164" s="2"/>
    </row>
    <row r="165" spans="1:2" s="1" customFormat="1" ht="17.25" customHeight="1">
      <c r="A165" s="2"/>
      <c r="B165" s="2"/>
    </row>
    <row r="166" spans="1:2" s="1" customFormat="1" ht="17.25" customHeight="1">
      <c r="A166" s="2"/>
      <c r="B166" s="2"/>
    </row>
    <row r="167" spans="1:2" s="1" customFormat="1" ht="17.25" customHeight="1">
      <c r="A167" s="2"/>
      <c r="B167" s="2"/>
    </row>
  </sheetData>
  <sheetProtection/>
  <mergeCells count="2">
    <mergeCell ref="A2:T2"/>
    <mergeCell ref="S3:T3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dd</cp:lastModifiedBy>
  <cp:lastPrinted>2016-12-21T09:07:32Z</cp:lastPrinted>
  <dcterms:created xsi:type="dcterms:W3CDTF">2016-12-02T07:17:46Z</dcterms:created>
  <dcterms:modified xsi:type="dcterms:W3CDTF">2020-04-07T08:25:06Z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